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<sst xmlns="http://schemas.openxmlformats.org/spreadsheetml/2006/main" count="28" uniqueCount="28">
  <si>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Списък със застрахованото имущество на съдебната власт - почивни бази и оборудване</t>
  </si>
  <si>
    <t>Местонахождение на имота:  гр. (с.), р-н, кв., п-л, ул., №,  рег. № / ид. №</t>
  </si>
  <si>
    <t>Вид и описание на имота</t>
  </si>
  <si>
    <t>Ориентировъчна РЗП</t>
  </si>
  <si>
    <t>Лимит на отговорност в лева за недвижимо имущество</t>
  </si>
  <si>
    <t>Лимит на отговорност в лева за движимо имущество</t>
  </si>
  <si>
    <t>4</t>
  </si>
  <si>
    <t>к. Паничище, м-ст "Зелени преслап",                   гр. Сапарева баня, имот с ид. № 65365.210.159</t>
  </si>
  <si>
    <t>Почивна база - к. Паничище, представляваща 5 /пет/ броя курортно-туристически сгради, масивна конструкция с частичен стоманобетон от сглобяеми плоскости, постр. 1971г.: 1. Сграда  с ид.№65365.210.159.1, застроена площ 27 кв.м. на един етаж; 2. Сграда  с ид.№65365.210.159.2, застроена площ 25 кв.м. на един етаж; 3. Сграда  с ид.№65365.210.159.3, застроена площ 21 кв.м. на един етаж; 4. Сграда  с ид.№65365.210.159.4, застроена площ 22 кв.м. на един етаж; 5. Сграда  с ид.№65365.210.159.5, застроена площ 24 кв.м. на един етаж, находящи се в поземлен имот с ид. № 65365.210.159, трайно предназначение на територията: горска-национален парк "РИЛА", нтп-за почивен лагер, № по предходен план:000728.</t>
  </si>
  <si>
    <t>с. Лозенец, общ. Царево, обл. Бургас, кв. 17, п-л І, ул. "Черно море" № 3</t>
  </si>
  <si>
    <t>Сграда с ид.№44094.501.79.1 със ЗП=153 кв.м., на два етажа, постр. 1971г. с предназначение: курортна, туристическа сграда; Сграда с ид.№44094.501.79.2 със застроена площ 579 кв.м. на два етажа, постр. 1971г. с предназначение: курортна, туристическа сграда.</t>
  </si>
  <si>
    <t>с. Лозенец, общ. Царево,  обл. Бургас, ул. "Черно море", ПИ № 44094.501.464, п-л ХІІІ, кв. 15</t>
  </si>
  <si>
    <t>Масивна сграда на три етажа, със ЗП=85 кв.м и  масивна сграда на три етажа със ЗП=305 кв.м,представляващи бази за отдих</t>
  </si>
  <si>
    <t>с. Лозенец, общ. Царево,  обл. Бургас, ул. "Черно море", ПИ № 44094.501.463,                      п-л ХVІ, кв. 15</t>
  </si>
  <si>
    <t xml:space="preserve">Масивна сграда на три етажа, със ЗП=418.53 кв.м </t>
  </si>
  <si>
    <t>с. Бели Искър, общ. Самоков, ПИ с ид.№ 03441.2.498 /п-л ХV, кв. 30/</t>
  </si>
  <si>
    <t xml:space="preserve">Поземлен имот с ид.№ 03441.2.498 с площ 2262 кв.м, трайно предназначение на територията: урбанизирана, нтп: ниско застрояване /до 10м/. Имотът е застроен със: 1. Сграда с ид.№03441.2.498.1 - жилищна сграда - еднофамилна върху бетонови основи, сглобяема, панелна констр. със ЗП 41 кв.м. на 1 етаж, постр. 1996г.; 2. Сграда с ид.№ 03441.2.498.2 - курортно-туристическа сграда от 22 кв.м. на 1 етаж, сглобяема конструкция, постр. 1980г.; 3. Сграда с ид.№03441.2.498.3 - курортно-туристическа сграда със ЗП 23 кв.м на 1 етаж, сглобяема констр. постр. 1980г. 4. Сграда с ид.№03441.2.498.4 - курортно-туристическа сграда със ЗП 22 кв.м. на 1 етаж, сглобяема констр. постр. 1980 г.   5. Сграда с ид.№03441.2.498.5 - курортно-туристическа сграда със ЗП 22 кв.м. на 1 етаж, сглобяема констр. постр. 1980 г.                          </t>
  </si>
  <si>
    <t>гр. Батак, м-ст "Правия път", ПИ с ид.№ 02837.11.402, /№ по предходен план: 027116/ обл. Пазарджик</t>
  </si>
  <si>
    <t>Учебна база - гр. Батак: сгради, ведно с отстъпено право на строеж: фитнес център, битова сграда, тенис кортове, блок А – 2 бр., бунгала – 19 бр., караулка, басейн, бар-бюфет, хидрофорна станция, както и три селскостопански сгради, за които се уточнява начина на придобиване, а също и изградените спортни съоръжения ведно с отстъпеното право на строеж: тенис кортове със ЗП=1450 кв.м. и басейн /санитарен възел и помещение за почистване/ със ЗП=824 кв.м., постр. 1992г. Обща РЗП=6010.60 кв.м.</t>
  </si>
  <si>
    <t xml:space="preserve">гр.Бяла, обл.Варна, кв.131 УПИ ХIII, ПД „Изгрев” 
</t>
  </si>
  <si>
    <t xml:space="preserve">Почивен дом „Изгрев”, представляващ триетажна сграда със застр.площ от 1100 кв.м., изградена  в УПИ ХIII с площ от 11237 кв.м.
</t>
  </si>
  <si>
    <t>парк "Витоша"</t>
  </si>
  <si>
    <t>Почивен дом "Трендафила" - парк "Витоша", представляващ триетажна сграда с обща ЗП=2090 кв.м - сутерен с обща ЗП=632.93 кв.м с 32 помещения; първи етаж с обща ЗП=418.76 кв.м с 41 помещения; втори етаж с обща ЗП=317.05 кв.м с 35 помещения; трети етаж с обща ЗП=314.06 кв.м с 25 кв.м; първо ниво кула с обща ЗП=19.58 кв.м; второ ниво кула с обща ЗП=25.26 кв.м; павилион с обща ЗП=50.49 кв.м с 5 помещения; гараж; трафопост; спортна площадка; агрегатно; бесетка.</t>
  </si>
  <si>
    <t>гр. Варна, к.к. Св. Св. Константин и Елена"</t>
  </si>
  <si>
    <t>Почивна база, състояща се от земя-парк: поземлен имот 10135.2570.26 с площ 16 240 кв.м. нтп-за курортен хотел, почивен дом, 1. сграда-перално 10135.2570.26.6 със ЗП=178 кв.м., масивна констр., бр. етажи - един, постр. 1986г.; 2. трафопост 10135.2570.26.7 със ЗП=86 кв.м., констр. масивна, бр. етажи един, постр. 1986г.; 3. лятно кино 10135.2570.26.8 със ЗП=27 кв.м., констр. масивна, бр. етажи един,  постр. 1986г. 4. сграда-бункер за битови отпадъци 10135.2570.26.9 със ЗП=11 кв.м., констр. масивна, постр. 1986г. ; 5. сграда 10135.2570.26.10 със ЗП=1593 кв.м., масивна четириетажна, година на строеж: I, II, III етаж  - 1959г., IV етаж - 1968г., състояща се от: хотел на четири етажа, ведно с прилежащ сутерен, включващ басейн, медицински сектор, фитнес зала, бар басейн и обслужващи помещения; ресторант с тераса, снек бар с тераса, заседателни зали  - 2 бр. 6. сграда-гараж със ЗП=65 кв.м, конструкция: масивна, бр. етажи: 1 (един), год на строеж 1989 г.;   Земя - поземлен имот 10135.2570.86 с площ 747 кв.м, с нтп - „За курортен хотел, почивен дом“, 
 1. сграда с идентификатор 10135.2570.86.1 със ЗП=86 кв.м, представляваща съблекалня, състояща се от кабини за преобличане, душове и тоалетни възли, масивна конструкция, на един етаж, постр. 1986 г., предназначение:  за битови услуги; 2. сграда 10135.2570.86.2 със ЗП=141 кв.м, представляваща хангар за леки плавателни съдове и плажен инвентар, масивна конструкция, на един етаж, построена през 1986 г., предназначение: за битови услуги;
 3. сграда 10135.2570.86.3 със ЗП=11 кв.м, масивна конструкция, на един етаж, постр. през 1986 г., предназначение: за битови услуги;</t>
  </si>
  <si>
    <t>Почивна база К.К. "Боровец", община Самоков, Софийска област</t>
  </si>
  <si>
    <t xml:space="preserve">Почивна база К.К. "Боровец", включваща сгради с ид.№65231.918.98.1 със ЗП=237 кв.м.  на три етажа, ид.№65231.918.98.2 със ЗП=44 кв.м., ид.№65231.918.98.3 със ЗП=44 кв.м., ид.№65231.918.98.4 със ЗП=42 кв.м., ид.№65231.918.98.5 със ЗП=44 кв.м, ид.№65231.918.98.10 със ЗП=103 кв.м. </t>
  </si>
  <si>
    <t>Общо: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</si>
</sst>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39">
    <font>
      <sz val="10"/>
      <name val="Arial"/>
      <family val="2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83" zoomScaleNormal="83" zoomScalePageLayoutView="0" workbookViewId="0" topLeftCell="A1">
      <selection activeCell="G8" sqref="G8"/>
    </sheetView>
  </sheetViews>
  <sheetFormatPr defaultColWidth="11.57421875" defaultRowHeight="12.75"/>
  <cols>
    <col min="1" max="1" width="5.8515625" style="1" customWidth="1"/>
    <col min="2" max="2" width="35.00390625" style="2" customWidth="1"/>
    <col min="3" max="3" width="70.421875" style="2" customWidth="1"/>
    <col min="4" max="4" width="18.7109375" style="3" customWidth="1"/>
    <col min="5" max="5" width="21.8515625" style="4" customWidth="1"/>
    <col min="6" max="6" width="20.421875" style="4" customWidth="1"/>
    <col min="7" max="16384" width="11.57421875" style="1" customWidth="1"/>
  </cols>
  <sheetData>
    <row r="1" spans="1:6" ht="12.75" customHeight="1">
      <c r="A1" s="23"/>
      <c r="B1" s="23"/>
      <c r="C1" s="23"/>
      <c r="D1" s="23"/>
      <c r="E1" s="23"/>
      <c r="F1" s="23"/>
    </row>
    <row r="2" spans="1:6" ht="30.75" customHeight="1">
      <c r="A2" s="23"/>
      <c r="B2" s="23"/>
      <c r="C2" s="23"/>
      <c r="D2" s="23"/>
      <c r="E2" s="23"/>
      <c r="F2" s="23"/>
    </row>
    <row r="3" spans="1:6" ht="0.75" customHeight="1">
      <c r="A3" s="23"/>
      <c r="B3" s="23"/>
      <c r="C3" s="23"/>
      <c r="D3" s="23"/>
      <c r="E3" s="23"/>
      <c r="F3" s="23"/>
    </row>
    <row r="4" spans="1:6" ht="12.75" customHeight="1">
      <c r="A4" s="24" t="s">
        <v>0</v>
      </c>
      <c r="B4" s="24"/>
      <c r="C4" s="24"/>
      <c r="D4" s="24"/>
      <c r="E4" s="24"/>
      <c r="F4" s="24"/>
    </row>
    <row r="5" spans="1:6" ht="12.75">
      <c r="A5" s="5"/>
      <c r="B5" s="6"/>
      <c r="C5" s="6"/>
      <c r="D5" s="7"/>
      <c r="E5" s="8"/>
      <c r="F5" s="8"/>
    </row>
    <row r="6" spans="1:6" s="11" customFormat="1" ht="38.25">
      <c r="A6" s="9"/>
      <c r="B6" s="9" t="s">
        <v>1</v>
      </c>
      <c r="C6" s="9" t="s">
        <v>2</v>
      </c>
      <c r="D6" s="10" t="s">
        <v>3</v>
      </c>
      <c r="E6" s="9" t="s">
        <v>4</v>
      </c>
      <c r="F6" s="9" t="s">
        <v>5</v>
      </c>
    </row>
    <row r="7" spans="1:6" ht="12.75">
      <c r="A7" s="12">
        <v>1</v>
      </c>
      <c r="B7" s="12">
        <v>2</v>
      </c>
      <c r="C7" s="12">
        <v>3</v>
      </c>
      <c r="D7" s="13" t="s">
        <v>6</v>
      </c>
      <c r="E7" s="9">
        <v>5</v>
      </c>
      <c r="F7" s="9">
        <v>6</v>
      </c>
    </row>
    <row r="8" spans="1:6" ht="173.25" customHeight="1">
      <c r="A8" s="14">
        <v>1</v>
      </c>
      <c r="B8" s="15" t="s">
        <v>7</v>
      </c>
      <c r="C8" s="15" t="s">
        <v>8</v>
      </c>
      <c r="D8" s="16">
        <v>119</v>
      </c>
      <c r="E8" s="17">
        <f aca="true" t="shared" si="0" ref="E8:E13">D8*750</f>
        <v>89250</v>
      </c>
      <c r="F8" s="17">
        <f aca="true" t="shared" si="1" ref="F8:F13">E8*0.15</f>
        <v>13387.5</v>
      </c>
    </row>
    <row r="9" spans="1:6" ht="88.5" customHeight="1">
      <c r="A9" s="14">
        <v>2</v>
      </c>
      <c r="B9" s="15" t="s">
        <v>9</v>
      </c>
      <c r="C9" s="15" t="s">
        <v>10</v>
      </c>
      <c r="D9" s="16">
        <v>1464</v>
      </c>
      <c r="E9" s="17">
        <f t="shared" si="0"/>
        <v>1098000</v>
      </c>
      <c r="F9" s="17">
        <f t="shared" si="1"/>
        <v>164700</v>
      </c>
    </row>
    <row r="10" spans="1:6" ht="49.5" customHeight="1">
      <c r="A10" s="14">
        <v>3</v>
      </c>
      <c r="B10" s="15" t="s">
        <v>11</v>
      </c>
      <c r="C10" s="15" t="s">
        <v>12</v>
      </c>
      <c r="D10" s="16">
        <v>1170</v>
      </c>
      <c r="E10" s="17">
        <f t="shared" si="0"/>
        <v>877500</v>
      </c>
      <c r="F10" s="17">
        <f t="shared" si="1"/>
        <v>131625</v>
      </c>
    </row>
    <row r="11" spans="1:6" ht="38.25">
      <c r="A11" s="14">
        <v>4</v>
      </c>
      <c r="B11" s="15" t="s">
        <v>13</v>
      </c>
      <c r="C11" s="15" t="s">
        <v>14</v>
      </c>
      <c r="D11" s="16">
        <v>1255.59</v>
      </c>
      <c r="E11" s="17">
        <f t="shared" si="0"/>
        <v>941692.4999999999</v>
      </c>
      <c r="F11" s="17">
        <f t="shared" si="1"/>
        <v>141253.87499999997</v>
      </c>
    </row>
    <row r="12" spans="1:6" ht="149.25" customHeight="1">
      <c r="A12" s="14">
        <v>5</v>
      </c>
      <c r="B12" s="15" t="s">
        <v>15</v>
      </c>
      <c r="C12" s="15" t="s">
        <v>16</v>
      </c>
      <c r="D12" s="16">
        <v>130</v>
      </c>
      <c r="E12" s="16">
        <f t="shared" si="0"/>
        <v>97500</v>
      </c>
      <c r="F12" s="16">
        <f t="shared" si="1"/>
        <v>14625</v>
      </c>
    </row>
    <row r="13" spans="1:6" ht="12.75" customHeight="1">
      <c r="A13" s="14"/>
      <c r="B13" s="25" t="s">
        <v>17</v>
      </c>
      <c r="C13" s="25" t="s">
        <v>18</v>
      </c>
      <c r="D13" s="26">
        <v>6010.6</v>
      </c>
      <c r="E13" s="26">
        <f t="shared" si="0"/>
        <v>4507950</v>
      </c>
      <c r="F13" s="26">
        <f t="shared" si="1"/>
        <v>676192.5</v>
      </c>
    </row>
    <row r="14" spans="1:6" ht="132.75" customHeight="1">
      <c r="A14" s="14">
        <v>6</v>
      </c>
      <c r="B14" s="25"/>
      <c r="C14" s="25"/>
      <c r="D14" s="26"/>
      <c r="E14" s="26"/>
      <c r="F14" s="26"/>
    </row>
    <row r="15" spans="1:6" ht="38.25">
      <c r="A15" s="14">
        <v>7</v>
      </c>
      <c r="B15" s="15" t="s">
        <v>19</v>
      </c>
      <c r="C15" s="15" t="s">
        <v>20</v>
      </c>
      <c r="D15" s="16">
        <v>3300</v>
      </c>
      <c r="E15" s="17">
        <f>D15*750</f>
        <v>2475000</v>
      </c>
      <c r="F15" s="17">
        <f aca="true" t="shared" si="2" ref="F15:F20">E15*0.15</f>
        <v>371250</v>
      </c>
    </row>
    <row r="16" spans="1:6" ht="12.75" customHeight="1">
      <c r="A16" s="27">
        <v>8</v>
      </c>
      <c r="B16" s="25" t="s">
        <v>21</v>
      </c>
      <c r="C16" s="25" t="s">
        <v>22</v>
      </c>
      <c r="D16" s="26">
        <v>2090</v>
      </c>
      <c r="E16" s="28">
        <f>D16*750</f>
        <v>1567500</v>
      </c>
      <c r="F16" s="28">
        <f t="shared" si="2"/>
        <v>235125</v>
      </c>
    </row>
    <row r="17" spans="1:6" ht="84.75" customHeight="1">
      <c r="A17" s="27">
        <v>11</v>
      </c>
      <c r="B17" s="25"/>
      <c r="C17" s="25"/>
      <c r="D17" s="26"/>
      <c r="E17" s="28"/>
      <c r="F17" s="28">
        <f t="shared" si="2"/>
        <v>0</v>
      </c>
    </row>
    <row r="18" spans="1:6" ht="113.25" customHeight="1">
      <c r="A18" s="27">
        <v>9</v>
      </c>
      <c r="B18" s="25" t="s">
        <v>23</v>
      </c>
      <c r="C18" s="25" t="s">
        <v>24</v>
      </c>
      <c r="D18" s="26">
        <v>6977</v>
      </c>
      <c r="E18" s="28">
        <f>D18*750</f>
        <v>5232750</v>
      </c>
      <c r="F18" s="28">
        <f t="shared" si="2"/>
        <v>784912.5</v>
      </c>
    </row>
    <row r="19" spans="1:6" ht="168.75" customHeight="1">
      <c r="A19" s="27"/>
      <c r="B19" s="25"/>
      <c r="C19" s="25"/>
      <c r="D19" s="26"/>
      <c r="E19" s="28"/>
      <c r="F19" s="28">
        <f t="shared" si="2"/>
        <v>0</v>
      </c>
    </row>
    <row r="20" spans="1:6" ht="89.25" customHeight="1">
      <c r="A20" s="14">
        <v>10</v>
      </c>
      <c r="B20" s="15" t="s">
        <v>25</v>
      </c>
      <c r="C20" s="18" t="s">
        <v>26</v>
      </c>
      <c r="D20" s="16">
        <v>988</v>
      </c>
      <c r="E20" s="17">
        <f>D20*750</f>
        <v>741000</v>
      </c>
      <c r="F20" s="17">
        <f t="shared" si="2"/>
        <v>111150</v>
      </c>
    </row>
    <row r="21" spans="1:6" ht="12.75">
      <c r="A21" s="19"/>
      <c r="B21" s="20"/>
      <c r="C21" s="21" t="s">
        <v>27</v>
      </c>
      <c r="D21" s="22">
        <f>SUM(D8:D20)</f>
        <v>23504.190000000002</v>
      </c>
      <c r="E21" s="22">
        <f>SUM(E8:E20)</f>
        <v>17628142.5</v>
      </c>
      <c r="F21" s="22">
        <f>SUM(F8:F20)</f>
        <v>2644221.375</v>
      </c>
    </row>
  </sheetData>
  <sheetProtection selectLockedCells="1" selectUnlockedCells="1"/>
  <mergeCells count="19"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:F3"/>
    <mergeCell ref="A4:F4"/>
    <mergeCell ref="B13:B14"/>
    <mergeCell ref="C13:C14"/>
    <mergeCell ref="D13:D14"/>
    <mergeCell ref="E13:E14"/>
    <mergeCell ref="F13:F14"/>
  </mergeCells>
  <printOptions/>
  <pageMargins left="0.8659722222222223" right="0.7875" top="0.2361111111111111" bottom="0.6298611111111112" header="0.5118055555555555" footer="0.27569444444444446"/>
  <pageSetup firstPageNumber="40" useFirstPageNumber="1" horizontalDpi="300" verticalDpi="300" orientation="landscape" paperSize="9" scale="75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us4</dc:creator>
  <cp:keywords/>
  <dc:description/>
  <cp:lastModifiedBy>us4</cp:lastModifiedBy>
  <dcterms:created xsi:type="dcterms:W3CDTF">2018-09-12T13:32:54Z</dcterms:created>
  <dcterms:modified xsi:type="dcterms:W3CDTF">2018-09-12T13:32:54Z</dcterms:modified>
  <cp:category/>
  <cp:version/>
  <cp:contentType/>
  <cp:contentStatus/>
</cp:coreProperties>
</file>